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Desktop\Edos Financiero de Satelite\Otras Áreas\Presupuestos\"/>
    </mc:Choice>
  </mc:AlternateContent>
  <bookViews>
    <workbookView xWindow="0" yWindow="0" windowWidth="20490" windowHeight="730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14" i="1" l="1"/>
  <c r="C14" i="1"/>
  <c r="D14" i="1"/>
  <c r="D35" i="1" l="1"/>
  <c r="C35" i="1"/>
  <c r="B35" i="1"/>
  <c r="D27" i="1"/>
  <c r="C27" i="1"/>
  <c r="B27" i="1"/>
  <c r="C39" i="1" l="1"/>
  <c r="B39" i="1"/>
  <c r="D39" i="1"/>
  <c r="D3" i="1"/>
  <c r="C3" i="1"/>
  <c r="B3" i="1"/>
  <c r="C24" i="1" l="1"/>
  <c r="D24" i="1"/>
</calcChain>
</file>

<file path=xl/sharedStrings.xml><?xml version="1.0" encoding="utf-8"?>
<sst xmlns="http://schemas.openxmlformats.org/spreadsheetml/2006/main" count="48" uniqueCount="40">
  <si>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</si>
  <si>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</si>
  <si>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</si>
  <si>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</si>
  <si>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</si>
  <si>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</si>
  <si>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</si>
  <si>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</si>
  <si>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</si>
  <si>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</si>
  <si>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</si>
  <si>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</si>
  <si>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</si>
  <si>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</si>
  <si>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</si>
  <si>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</si>
  <si>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</si>
  <si>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</si>
  <si>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</si>
  <si>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</si>
  <si>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</si>
  <si>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</si>
  <si>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</si>
  <si>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</si>
  <si>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</si>
  <si>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</si>
  <si>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</si>
  <si>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</si>
  <si>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</si>
  <si>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</si>
  <si>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</si>
  <si>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</si>
  <si>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</si>
  <si>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</si>
  <si>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</si>
  <si>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</si>
  <si>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</si>
  <si>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</si>
  <si>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</si>
  <si>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Flujo de Fondos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</si>
</sst>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4" fontId="2" fillId="0" borderId="0" xfId="0" applyNumberFormat="1" applyFont="1"/>
    <xf numFmtId="3" fontId="2" fillId="0" borderId="0" xfId="0" applyNumberFormat="1" applyFont="1"/>
    <xf numFmtId="164" fontId="3" fillId="0" borderId="14" xfId="3" applyNumberFormat="1" applyFont="1" applyBorder="1" applyAlignment="1" applyProtection="1">
      <alignment horizontal="center" vertical="center" wrapText="1"/>
      <protection locked="0"/>
    </xf>
    <xf numFmtId="164" fontId="3" fillId="0" borderId="0" xfId="3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/>
    <xf numFmtId="3" fontId="2" fillId="0" borderId="6" xfId="0" applyNumberFormat="1" applyFont="1" applyBorder="1"/>
    <xf numFmtId="3" fontId="5" fillId="0" borderId="12" xfId="0" applyNumberFormat="1" applyFont="1" applyBorder="1"/>
    <xf numFmtId="3" fontId="5" fillId="0" borderId="6" xfId="0" applyNumberFormat="1" applyFont="1" applyBorder="1"/>
    <xf numFmtId="3" fontId="5" fillId="0" borderId="13" xfId="0" applyNumberFormat="1" applyFont="1" applyBorder="1"/>
    <xf numFmtId="3" fontId="5" fillId="0" borderId="8" xfId="0" applyNumberFormat="1" applyFont="1" applyBorder="1"/>
    <xf numFmtId="165" fontId="4" fillId="0" borderId="12" xfId="4" applyNumberFormat="1" applyFont="1" applyBorder="1" applyAlignment="1">
      <alignment horizontal="right" vertical="center" wrapText="1"/>
    </xf>
    <xf numFmtId="165" fontId="4" fillId="0" borderId="6" xfId="4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164" fontId="3" fillId="0" borderId="14" xfId="3" applyNumberFormat="1" applyFont="1" applyBorder="1" applyAlignment="1" applyProtection="1">
      <alignment horizontal="center" vertical="top" wrapText="1"/>
      <protection locked="0"/>
    </xf>
    <xf numFmtId="164" fontId="3" fillId="0" borderId="0" xfId="3" applyNumberFormat="1" applyFont="1" applyBorder="1" applyAlignment="1" applyProtection="1">
      <alignment horizontal="center" vertical="top" wrapText="1"/>
      <protection locked="0"/>
    </xf>
  </cellXfs>
  <cellStyles count="5">
    <cellStyle name="Millares" xfId="4" builtinId="3"/>
    <cellStyle name="Millares 2" xfId="3"/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showGridLines="0" tabSelected="1" topLeftCell="A13" zoomScaleNormal="100" workbookViewId="0">
      <selection activeCell="B25" sqref="B2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5" t="s">
        <v>39</v>
      </c>
      <c r="B1" s="36"/>
      <c r="C1" s="36"/>
      <c r="D1" s="37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4">
        <f>SUM(B4:B13)</f>
        <v>11275409992.690001</v>
      </c>
      <c r="C3" s="14">
        <f t="shared" ref="C3:D3" si="0">SUM(C4:C13)</f>
        <v>7044747232.6099987</v>
      </c>
      <c r="D3" s="15">
        <f t="shared" si="0"/>
        <v>7045321690.5699987</v>
      </c>
    </row>
    <row r="4" spans="1:4" x14ac:dyDescent="0.2">
      <c r="A4" s="10" t="s">
        <v>5</v>
      </c>
      <c r="B4" s="16">
        <v>1708890659.49</v>
      </c>
      <c r="C4" s="16">
        <v>1502143845.4600003</v>
      </c>
      <c r="D4" s="17">
        <v>1502163201.2900002</v>
      </c>
    </row>
    <row r="5" spans="1:4" x14ac:dyDescent="0.2">
      <c r="A5" s="10" t="s">
        <v>6</v>
      </c>
      <c r="B5" s="16">
        <v>0</v>
      </c>
      <c r="C5" s="16">
        <v>0</v>
      </c>
      <c r="D5" s="17">
        <v>0</v>
      </c>
    </row>
    <row r="6" spans="1:4" x14ac:dyDescent="0.2">
      <c r="A6" s="10" t="s">
        <v>7</v>
      </c>
      <c r="B6" s="16">
        <v>8196.4500000000007</v>
      </c>
      <c r="C6" s="16">
        <v>85240.61</v>
      </c>
      <c r="D6" s="17">
        <v>85240.61</v>
      </c>
    </row>
    <row r="7" spans="1:4" x14ac:dyDescent="0.2">
      <c r="A7" s="10" t="s">
        <v>8</v>
      </c>
      <c r="B7" s="16">
        <v>378478069.43000007</v>
      </c>
      <c r="C7" s="16">
        <v>328881094.78000003</v>
      </c>
      <c r="D7" s="17">
        <v>328900028.09999996</v>
      </c>
    </row>
    <row r="8" spans="1:4" x14ac:dyDescent="0.2">
      <c r="A8" s="10" t="s">
        <v>9</v>
      </c>
      <c r="B8" s="16">
        <v>250868273.70000002</v>
      </c>
      <c r="C8" s="16">
        <v>201751596.44999999</v>
      </c>
      <c r="D8" s="17">
        <v>201751596.44999999</v>
      </c>
    </row>
    <row r="9" spans="1:4" x14ac:dyDescent="0.2">
      <c r="A9" s="10" t="s">
        <v>10</v>
      </c>
      <c r="B9" s="16">
        <v>260203181.72999999</v>
      </c>
      <c r="C9" s="16">
        <v>200682578.19</v>
      </c>
      <c r="D9" s="17">
        <v>201218746.99999997</v>
      </c>
    </row>
    <row r="10" spans="1:4" x14ac:dyDescent="0.2">
      <c r="A10" s="10" t="s">
        <v>11</v>
      </c>
      <c r="B10" s="16">
        <v>0</v>
      </c>
      <c r="C10" s="16">
        <v>0</v>
      </c>
      <c r="D10" s="17">
        <v>0</v>
      </c>
    </row>
    <row r="11" spans="1:4" x14ac:dyDescent="0.2">
      <c r="A11" s="10" t="s">
        <v>12</v>
      </c>
      <c r="B11" s="16">
        <v>5677787821.0300007</v>
      </c>
      <c r="C11" s="16">
        <v>4585341297.6899986</v>
      </c>
      <c r="D11" s="17">
        <v>4585341297.6899986</v>
      </c>
    </row>
    <row r="12" spans="1:4" x14ac:dyDescent="0.2">
      <c r="A12" s="10" t="s">
        <v>13</v>
      </c>
      <c r="B12" s="16">
        <v>260297243.86000001</v>
      </c>
      <c r="C12" s="16">
        <v>225861579.43000001</v>
      </c>
      <c r="D12" s="17">
        <v>225861579.43000001</v>
      </c>
    </row>
    <row r="13" spans="1:4" x14ac:dyDescent="0.2">
      <c r="A13" s="10" t="s">
        <v>14</v>
      </c>
      <c r="B13" s="16">
        <v>2738876547</v>
      </c>
      <c r="C13" s="16">
        <v>0</v>
      </c>
      <c r="D13" s="17">
        <v>0</v>
      </c>
    </row>
    <row r="14" spans="1:4" x14ac:dyDescent="0.2">
      <c r="A14" s="3" t="s">
        <v>15</v>
      </c>
      <c r="B14" s="18">
        <f>SUM(B15:B23)</f>
        <v>11275409992.66</v>
      </c>
      <c r="C14" s="18">
        <f t="shared" ref="C14:D14" si="1">SUM(C15:C23)</f>
        <v>5380263333.5</v>
      </c>
      <c r="D14" s="19">
        <f t="shared" si="1"/>
        <v>5239837764.1400003</v>
      </c>
    </row>
    <row r="15" spans="1:4" x14ac:dyDescent="0.2">
      <c r="A15" s="10" t="s">
        <v>16</v>
      </c>
      <c r="B15" s="32">
        <v>3041725458.3800001</v>
      </c>
      <c r="C15" s="32">
        <v>1998431361.5999999</v>
      </c>
      <c r="D15" s="33">
        <v>1969903745.96</v>
      </c>
    </row>
    <row r="16" spans="1:4" x14ac:dyDescent="0.2">
      <c r="A16" s="10" t="s">
        <v>17</v>
      </c>
      <c r="B16" s="32">
        <v>470161540.76999998</v>
      </c>
      <c r="C16" s="32">
        <v>232361298.40000001</v>
      </c>
      <c r="D16" s="33">
        <v>214139991.28999999</v>
      </c>
    </row>
    <row r="17" spans="1:4" x14ac:dyDescent="0.2">
      <c r="A17" s="10" t="s">
        <v>18</v>
      </c>
      <c r="B17" s="32">
        <v>1684304278</v>
      </c>
      <c r="C17" s="32">
        <v>1017013422.42</v>
      </c>
      <c r="D17" s="33">
        <v>990153926.20000005</v>
      </c>
    </row>
    <row r="18" spans="1:4" x14ac:dyDescent="0.2">
      <c r="A18" s="10" t="s">
        <v>13</v>
      </c>
      <c r="B18" s="32">
        <v>1783956846.0699999</v>
      </c>
      <c r="C18" s="32">
        <v>1194604454.8199999</v>
      </c>
      <c r="D18" s="33">
        <v>1144998247.9000001</v>
      </c>
    </row>
    <row r="19" spans="1:4" x14ac:dyDescent="0.2">
      <c r="A19" s="10" t="s">
        <v>19</v>
      </c>
      <c r="B19" s="32">
        <v>494505337.13999999</v>
      </c>
      <c r="C19" s="32">
        <v>91290403.730000004</v>
      </c>
      <c r="D19" s="33">
        <v>91267331.329999998</v>
      </c>
    </row>
    <row r="20" spans="1:4" x14ac:dyDescent="0.2">
      <c r="A20" s="10" t="s">
        <v>20</v>
      </c>
      <c r="B20" s="32">
        <v>3555316686.9099998</v>
      </c>
      <c r="C20" s="32">
        <v>702218067.13999999</v>
      </c>
      <c r="D20" s="33">
        <v>685030196.07000005</v>
      </c>
    </row>
    <row r="21" spans="1:4" x14ac:dyDescent="0.2">
      <c r="A21" s="10" t="s">
        <v>21</v>
      </c>
      <c r="B21" s="32">
        <v>41844835.299999997</v>
      </c>
      <c r="C21" s="34">
        <v>0</v>
      </c>
      <c r="D21" s="34">
        <v>0</v>
      </c>
    </row>
    <row r="22" spans="1:4" x14ac:dyDescent="0.2">
      <c r="A22" s="10" t="s">
        <v>22</v>
      </c>
      <c r="B22" s="34">
        <v>0</v>
      </c>
      <c r="C22" s="34">
        <v>0</v>
      </c>
      <c r="D22" s="34">
        <v>0</v>
      </c>
    </row>
    <row r="23" spans="1:4" x14ac:dyDescent="0.2">
      <c r="A23" s="10" t="s">
        <v>23</v>
      </c>
      <c r="B23" s="32">
        <v>203595010.09</v>
      </c>
      <c r="C23" s="32">
        <v>144344325.38999999</v>
      </c>
      <c r="D23" s="33">
        <v>144344325.38999999</v>
      </c>
    </row>
    <row r="24" spans="1:4" x14ac:dyDescent="0.2">
      <c r="A24" s="11" t="s">
        <v>24</v>
      </c>
      <c r="B24" s="20">
        <f>B3-B14</f>
        <v>3.0000686645507813E-2</v>
      </c>
      <c r="C24" s="20">
        <f>C3-C14</f>
        <v>1664483899.1099987</v>
      </c>
      <c r="D24" s="21">
        <f>D3-D14</f>
        <v>1805483926.4299984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14">
        <f>SUM(B28:B34)</f>
        <v>0</v>
      </c>
      <c r="C27" s="14">
        <f>SUM(C28:C34)</f>
        <v>938454302.45000064</v>
      </c>
      <c r="D27" s="15">
        <f>SUM(D28:D34)</f>
        <v>1034560023.8400027</v>
      </c>
    </row>
    <row r="28" spans="1:4" x14ac:dyDescent="0.2">
      <c r="A28" s="7" t="s">
        <v>26</v>
      </c>
      <c r="B28" s="26">
        <v>0</v>
      </c>
      <c r="C28" s="26">
        <v>228566551.36000299</v>
      </c>
      <c r="D28" s="27">
        <v>297043968.82000375</v>
      </c>
    </row>
    <row r="29" spans="1:4" x14ac:dyDescent="0.2">
      <c r="A29" s="7" t="s">
        <v>27</v>
      </c>
      <c r="B29" s="26">
        <v>0</v>
      </c>
      <c r="C29" s="26">
        <v>0</v>
      </c>
      <c r="D29" s="27">
        <v>0</v>
      </c>
    </row>
    <row r="30" spans="1:4" x14ac:dyDescent="0.2">
      <c r="A30" s="7" t="s">
        <v>28</v>
      </c>
      <c r="B30" s="26">
        <v>0</v>
      </c>
      <c r="C30" s="26">
        <v>0</v>
      </c>
      <c r="D30" s="27">
        <v>0</v>
      </c>
    </row>
    <row r="31" spans="1:4" x14ac:dyDescent="0.2">
      <c r="A31" s="7" t="s">
        <v>29</v>
      </c>
      <c r="B31" s="26">
        <v>0</v>
      </c>
      <c r="C31" s="26">
        <v>0</v>
      </c>
      <c r="D31" s="27">
        <v>0</v>
      </c>
    </row>
    <row r="32" spans="1:4" x14ac:dyDescent="0.2">
      <c r="A32" s="7" t="s">
        <v>30</v>
      </c>
      <c r="B32" s="26">
        <v>0</v>
      </c>
      <c r="C32" s="26">
        <v>700010540.66999769</v>
      </c>
      <c r="D32" s="27">
        <v>727638844.59999895</v>
      </c>
    </row>
    <row r="33" spans="1:4" x14ac:dyDescent="0.2">
      <c r="A33" s="7" t="s">
        <v>31</v>
      </c>
      <c r="B33" s="26">
        <v>0</v>
      </c>
      <c r="C33" s="26">
        <v>9877210.4199999571</v>
      </c>
      <c r="D33" s="27">
        <v>9877210.4199999571</v>
      </c>
    </row>
    <row r="34" spans="1:4" x14ac:dyDescent="0.2">
      <c r="A34" s="7" t="s">
        <v>32</v>
      </c>
      <c r="B34" s="26">
        <v>0</v>
      </c>
      <c r="C34" s="26">
        <v>0</v>
      </c>
      <c r="D34" s="27">
        <v>0</v>
      </c>
    </row>
    <row r="35" spans="1:4" x14ac:dyDescent="0.2">
      <c r="A35" s="8" t="s">
        <v>33</v>
      </c>
      <c r="B35" s="28">
        <f>SUM(B36:B38)</f>
        <v>0</v>
      </c>
      <c r="C35" s="28">
        <f>SUM(C36:C38)</f>
        <v>726029596.66000009</v>
      </c>
      <c r="D35" s="29">
        <f>SUM(D36:D38)</f>
        <v>770923902.59000003</v>
      </c>
    </row>
    <row r="36" spans="1:4" x14ac:dyDescent="0.2">
      <c r="A36" s="7" t="s">
        <v>30</v>
      </c>
      <c r="B36" s="26">
        <v>0</v>
      </c>
      <c r="C36" s="26">
        <v>767135706.63000011</v>
      </c>
      <c r="D36" s="27">
        <v>807434687.29000008</v>
      </c>
    </row>
    <row r="37" spans="1:4" x14ac:dyDescent="0.2">
      <c r="A37" s="7" t="s">
        <v>31</v>
      </c>
      <c r="B37" s="26">
        <v>0</v>
      </c>
      <c r="C37" s="26">
        <v>-41106109.969999999</v>
      </c>
      <c r="D37" s="27">
        <v>-36510784.700000003</v>
      </c>
    </row>
    <row r="38" spans="1:4" x14ac:dyDescent="0.2">
      <c r="A38" s="7" t="s">
        <v>34</v>
      </c>
      <c r="B38" s="26">
        <v>0</v>
      </c>
      <c r="C38" s="26">
        <v>0</v>
      </c>
      <c r="D38" s="27">
        <v>0</v>
      </c>
    </row>
    <row r="39" spans="1:4" x14ac:dyDescent="0.2">
      <c r="A39" s="9" t="s">
        <v>24</v>
      </c>
      <c r="B39" s="30">
        <f>B27+B35</f>
        <v>0</v>
      </c>
      <c r="C39" s="30">
        <f t="shared" ref="C39:D39" si="2">C27+C35</f>
        <v>1664483899.1100006</v>
      </c>
      <c r="D39" s="31">
        <f t="shared" si="2"/>
        <v>1805483926.4300027</v>
      </c>
    </row>
    <row r="40" spans="1:4" x14ac:dyDescent="0.2">
      <c r="B40" s="22"/>
    </row>
    <row r="41" spans="1:4" x14ac:dyDescent="0.2">
      <c r="B41" s="23"/>
    </row>
    <row r="50" spans="1:5" x14ac:dyDescent="0.2">
      <c r="A50" s="24" t="s">
        <v>35</v>
      </c>
      <c r="C50" s="38" t="s">
        <v>36</v>
      </c>
      <c r="D50" s="38"/>
      <c r="E50" s="38"/>
    </row>
    <row r="51" spans="1:5" x14ac:dyDescent="0.2">
      <c r="A51" s="25" t="s">
        <v>37</v>
      </c>
      <c r="C51" s="39" t="s">
        <v>38</v>
      </c>
      <c r="D51" s="39"/>
      <c r="E51" s="39"/>
    </row>
  </sheetData>
  <mergeCells count="3">
    <mergeCell ref="A1:D1"/>
    <mergeCell ref="C50:E50"/>
    <mergeCell ref="C51:E51"/>
  </mergeCells>
  <pageMargins left="0.7" right="0.7" top="0.75" bottom="0.75" header="0.3" footer="0.3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Estefany Merced Nunez Lopez</cp:lastModifiedBy>
  <cp:revision/>
  <cp:lastPrinted>2023-10-23T19:49:23Z</cp:lastPrinted>
  <dcterms:created xsi:type="dcterms:W3CDTF">2017-12-20T04:54:53Z</dcterms:created>
  <dcterms:modified xsi:type="dcterms:W3CDTF">2023-10-26T21:54:28Z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